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8207 LH_Vanapagana metsamaja rekonsutrueerimine/"/>
    </mc:Choice>
  </mc:AlternateContent>
  <xr:revisionPtr revIDLastSave="3138" documentId="13_ncr:1_{527BB10C-8909-4436-9A7C-A24F53E7C016}" xr6:coauthVersionLast="47" xr6:coauthVersionMax="47" xr10:uidLastSave="{CDA2E18E-3D3E-42E1-85C5-50E5478F6BF7}"/>
  <bookViews>
    <workbookView xWindow="28680" yWindow="-120" windowWidth="38640" windowHeight="21120" tabRatio="725" xr2:uid="{00000000-000D-0000-FFFF-FFFF00000000}"/>
  </bookViews>
  <sheets>
    <sheet name="Pakkumuse maksumuse vorm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1" l="1"/>
  <c r="G70" i="11"/>
  <c r="G69" i="11"/>
  <c r="G67" i="11"/>
  <c r="G66" i="11"/>
  <c r="G65" i="11"/>
  <c r="G58" i="11"/>
  <c r="G63" i="11" s="1"/>
  <c r="G59" i="11"/>
  <c r="G60" i="11"/>
  <c r="G61" i="11"/>
  <c r="G62" i="11"/>
  <c r="G57" i="11"/>
  <c r="G52" i="11"/>
  <c r="G53" i="11"/>
  <c r="G54" i="11"/>
  <c r="G51" i="11"/>
  <c r="G55" i="11" s="1"/>
  <c r="G40" i="11"/>
  <c r="G49" i="11" s="1"/>
  <c r="G41" i="11"/>
  <c r="G42" i="11"/>
  <c r="G43" i="11"/>
  <c r="G44" i="11"/>
  <c r="G45" i="11"/>
  <c r="G46" i="11"/>
  <c r="G47" i="11"/>
  <c r="G48" i="11"/>
  <c r="G39" i="11"/>
  <c r="G31" i="11"/>
  <c r="G32" i="11"/>
  <c r="G33" i="11"/>
  <c r="G34" i="11"/>
  <c r="G35" i="11"/>
  <c r="G36" i="11"/>
  <c r="G30" i="11"/>
  <c r="G37" i="11" s="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11" i="11"/>
  <c r="G28" i="11" l="1"/>
  <c r="G72" i="11" s="1"/>
</calcChain>
</file>

<file path=xl/sharedStrings.xml><?xml version="1.0" encoding="utf-8"?>
<sst xmlns="http://schemas.openxmlformats.org/spreadsheetml/2006/main" count="177" uniqueCount="126">
  <si>
    <t>Töö kirjeldus</t>
  </si>
  <si>
    <t>Jrk nr</t>
  </si>
  <si>
    <t>tk</t>
  </si>
  <si>
    <t>m²</t>
  </si>
  <si>
    <t>Mõõtühik</t>
  </si>
  <si>
    <t>Ühe (1) ühiku hind, EUR km-ta</t>
  </si>
  <si>
    <t>Maksumus KOKKU, EUR km-ta</t>
  </si>
  <si>
    <t>PAKKUMUSE MAKSUMUSE VORM</t>
  </si>
  <si>
    <t>Pakkuja täidab kollasega märgitud lahtrid!</t>
  </si>
  <si>
    <t>Maksumus KOKKU</t>
  </si>
  <si>
    <t>&lt;- kogumaksumus sisestada RHRi</t>
  </si>
  <si>
    <t>Lihthankemenetlus „Vanapagana metsamaja rekonstrueerimine“
Viitenumber: 278207
Lisa 2 - Pakkumuse maksumuse vorm</t>
  </si>
  <si>
    <t>Kogus</t>
  </si>
  <si>
    <t>Vundamendid, terrassid, trepid, põrandad</t>
  </si>
  <si>
    <t>Immutatud terassitalad</t>
  </si>
  <si>
    <t>Terassi sügavimmutatud laudis</t>
  </si>
  <si>
    <t>Põrandalaua eemaldamine</t>
  </si>
  <si>
    <t>Puittalade vahetus</t>
  </si>
  <si>
    <t>Must laudis</t>
  </si>
  <si>
    <t xml:space="preserve">Tuuletõke </t>
  </si>
  <si>
    <t>Põrandaalune soojustus 200 mm</t>
  </si>
  <si>
    <t>Puitlaagid s = 400 mm</t>
  </si>
  <si>
    <t>Puitpõrand 32 mm</t>
  </si>
  <si>
    <t>Kaheastmeline puittrepp</t>
  </si>
  <si>
    <t>Puidust trepp 12 astet koos piirdega</t>
  </si>
  <si>
    <t>Terassi piire</t>
  </si>
  <si>
    <t>1.1.</t>
  </si>
  <si>
    <t>1.2.</t>
  </si>
  <si>
    <t>1.3.</t>
  </si>
  <si>
    <t>1.4.</t>
  </si>
  <si>
    <t>jm</t>
  </si>
  <si>
    <t>kmpl</t>
  </si>
  <si>
    <t>Tööde maksumus KOKKU</t>
  </si>
  <si>
    <t>Seinad</t>
  </si>
  <si>
    <t>1.</t>
  </si>
  <si>
    <t>Voodrilaua eemaldamine, utiliseerimine</t>
  </si>
  <si>
    <t>2.</t>
  </si>
  <si>
    <t>Karkassivahe soojustamine 200 mm</t>
  </si>
  <si>
    <t>3.</t>
  </si>
  <si>
    <t>4.</t>
  </si>
  <si>
    <t>5.</t>
  </si>
  <si>
    <t>Hõreda laudisega kuuri sein koos karkassi ja viimistlusega</t>
  </si>
  <si>
    <t>6.</t>
  </si>
  <si>
    <t>Soojustatud välissein VS-4</t>
  </si>
  <si>
    <t>7.</t>
  </si>
  <si>
    <t>Seinad VS-6</t>
  </si>
  <si>
    <t>Katus</t>
  </si>
  <si>
    <t>Väljaehituse lagi</t>
  </si>
  <si>
    <t>Vihmaveerennid, torud</t>
  </si>
  <si>
    <t>Katuseluuk</t>
  </si>
  <si>
    <t>Uue korstnapitsi ehitamine</t>
  </si>
  <si>
    <t>Sädemepüüdja paigaldus</t>
  </si>
  <si>
    <t>Avatäited</t>
  </si>
  <si>
    <t>Aknaavade tegemine välisseina</t>
  </si>
  <si>
    <t>Uute akende paigaldus 8 tk</t>
  </si>
  <si>
    <t>Aknalauad, veeplekid</t>
  </si>
  <si>
    <t>Küttekolded</t>
  </si>
  <si>
    <t>Pliidi rekonstrueerimine</t>
  </si>
  <si>
    <t>Kamina vahetus</t>
  </si>
  <si>
    <t>Kaev</t>
  </si>
  <si>
    <t>Puurkaevu rajamine</t>
  </si>
  <si>
    <t>Käsipumba (HS-J-4A või analoogse) paigaldmine</t>
  </si>
  <si>
    <t>150 mm soojustuse, aluskatte, tiheda roovituse ja Klassik valtsplekk-katuse paigaldus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</si>
  <si>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</si>
  <si>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</si>
  <si>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</si>
  <si>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</si>
  <si>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</si>
  <si>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</si>
  <si>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</si>
  <si>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</si>
  <si>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</si>
  <si>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</si>
  <si>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</si>
  <si>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</si>
  <si>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</si>
  <si>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2.1.</t>
  </si>
  <si>
    <t>2.4.</t>
  </si>
  <si>
    <t>2.5.</t>
  </si>
  <si>
    <t>2.3.</t>
  </si>
  <si>
    <t>2.2.</t>
  </si>
  <si>
    <t>2.6.</t>
  </si>
  <si>
    <t>2.7.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</si>
  <si>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</si>
  <si>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</si>
  <si>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</si>
  <si>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</si>
  <si>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</si>
  <si>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</si>
  <si>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</si>
  <si>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</si>
  <si>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</si>
  <si>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</si>
  <si>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4.1.</t>
  </si>
  <si>
    <t>4.2.</t>
  </si>
  <si>
    <t>4.3.</t>
  </si>
  <si>
    <t>4.4.</t>
  </si>
  <si>
    <t>5.1.</t>
  </si>
  <si>
    <t>5.2.</t>
  </si>
  <si>
    <t>5.3.</t>
  </si>
  <si>
    <t>5.4.</t>
  </si>
  <si>
    <t>5.5.</t>
  </si>
  <si>
    <t>5.6.</t>
  </si>
  <si>
    <t>6.1.</t>
  </si>
  <si>
    <t>6.2.</t>
  </si>
  <si>
    <t>7.1.</t>
  </si>
  <si>
    <t>7.2.</t>
  </si>
  <si>
    <r>
      <t>Köök-tuba 29,5 m</t>
    </r>
    <r>
      <rPr>
        <sz val="10"/>
        <rFont val="Calibri"/>
        <family val="2"/>
        <charset val="186"/>
      </rPr>
      <t>²</t>
    </r>
  </si>
  <si>
    <t>Tuba 12,5 m²</t>
  </si>
  <si>
    <t>Panipaik 8,0 m²</t>
  </si>
  <si>
    <t>Tuba 15,5 m²</t>
  </si>
  <si>
    <t>Tuba 7,7 m²</t>
  </si>
  <si>
    <t>Vanade silikaatpostide eemaldus, ajutine toestus</t>
  </si>
  <si>
    <r>
      <t xml:space="preserve">Olemasolevate põrandate, seinte ja lagede viimistlus </t>
    </r>
    <r>
      <rPr>
        <sz val="10"/>
        <rFont val="Arial"/>
        <family val="2"/>
        <charset val="186"/>
      </rPr>
      <t>(vt projekti viimistlustabelit jooniselt AE-2)</t>
    </r>
  </si>
  <si>
    <t>Postvundamendid Fibo 5 300 mm</t>
  </si>
  <si>
    <t>Laudpõranda viimistlus (lakk, õli)</t>
  </si>
  <si>
    <t>Tuuletõkke, roovituse, voodrilaua paigaldus ja viimistlus</t>
  </si>
  <si>
    <t>Trepp ja luuk pööningule</t>
  </si>
  <si>
    <t>Kinnitame, et nõustume kõikide hankedokumentides esitatud tingimustega, meie esitatud pakkumuse maksumus ja muud tingimused on lõplikud, pakkumus sisaldab kõiki hankedokumentides nõutud komponente ning pakkumuse edukaks tunnistamisel kohustume sõlmima hankelepingu ja tarnima/paigaldama/ehitama kauba käesolevas pakkumuses esitatud maksumuse eest hankes kindlaksmääratud tingimustel ja tähtaegadel.</t>
  </si>
  <si>
    <t>Postvundamendid Fibo 5 200 mm</t>
  </si>
  <si>
    <t>Uus 4 astmeline välistrepp</t>
  </si>
  <si>
    <t>Vana valtsplekk- katte, laudise ja roovi eemaldus</t>
  </si>
  <si>
    <t>Väljaehituse katus</t>
  </si>
  <si>
    <t>Seinakonstruktsioon VS-3</t>
  </si>
  <si>
    <t>Katuslae KL-1 konstruktsiooni väljaehitamine</t>
  </si>
  <si>
    <t>Uute välisuste paigaldus koos sulustega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</si>
</sst>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sz val="10"/>
      <name val="Arial"/>
      <family val="2"/>
    </font>
    <font>
      <sz val="10"/>
      <name val="Calibri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7" applyNumberFormat="0" applyFill="0" applyAlignment="0" applyProtection="0"/>
    <xf numFmtId="0" fontId="15" fillId="23" borderId="0" applyNumberFormat="0" applyBorder="0" applyAlignment="0" applyProtection="0"/>
    <xf numFmtId="0" fontId="1" fillId="22" borderId="8" applyNumberFormat="0" applyFont="0" applyAlignment="0" applyProtection="0"/>
    <xf numFmtId="0" fontId="16" fillId="20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4" fontId="1" fillId="24" borderId="14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3" fontId="0" fillId="0" borderId="14" xfId="0" applyNumberFormat="1" applyBorder="1" applyAlignment="1">
      <alignment horizontal="center"/>
    </xf>
    <xf numFmtId="0" fontId="1" fillId="0" borderId="14" xfId="0" applyFont="1" applyBorder="1" applyAlignment="1">
      <alignment horizontal="right" wrapText="1"/>
    </xf>
    <xf numFmtId="164" fontId="1" fillId="24" borderId="14" xfId="0" applyNumberFormat="1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/>
    </xf>
    <xf numFmtId="0" fontId="26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right"/>
    </xf>
    <xf numFmtId="164" fontId="1" fillId="24" borderId="14" xfId="0" applyNumberFormat="1" applyFont="1" applyFill="1" applyBorder="1" applyAlignment="1">
      <alignment horizontal="center"/>
    </xf>
    <xf numFmtId="0" fontId="21" fillId="0" borderId="0" xfId="0" applyFont="1" applyAlignment="1">
      <alignment horizontal="right" vertical="center"/>
    </xf>
    <xf numFmtId="164" fontId="21" fillId="25" borderId="26" xfId="0" applyNumberFormat="1" applyFont="1" applyFill="1" applyBorder="1" applyAlignment="1">
      <alignment vertical="center"/>
    </xf>
    <xf numFmtId="16" fontId="1" fillId="0" borderId="15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164" fontId="21" fillId="0" borderId="16" xfId="0" applyNumberFormat="1" applyFont="1" applyBorder="1" applyAlignment="1">
      <alignment vertical="center"/>
    </xf>
    <xf numFmtId="0" fontId="2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right"/>
    </xf>
    <xf numFmtId="164" fontId="1" fillId="0" borderId="16" xfId="0" applyNumberFormat="1" applyFont="1" applyBorder="1" applyAlignment="1">
      <alignment vertical="center"/>
    </xf>
    <xf numFmtId="0" fontId="21" fillId="0" borderId="15" xfId="0" applyFont="1" applyBorder="1"/>
    <xf numFmtId="16" fontId="1" fillId="0" borderId="15" xfId="0" applyNumberFormat="1" applyFont="1" applyBorder="1" applyAlignment="1">
      <alignment horizontal="right"/>
    </xf>
    <xf numFmtId="164" fontId="21" fillId="0" borderId="17" xfId="0" applyNumberFormat="1" applyFont="1" applyBorder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21" fillId="0" borderId="25" xfId="0" applyFont="1" applyBorder="1" applyAlignment="1">
      <alignment horizontal="right" vertical="center"/>
    </xf>
    <xf numFmtId="0" fontId="21" fillId="0" borderId="23" xfId="0" applyFont="1" applyBorder="1" applyAlignment="1">
      <alignment horizontal="left" wrapText="1"/>
    </xf>
    <xf numFmtId="0" fontId="21" fillId="0" borderId="24" xfId="0" applyFont="1" applyBorder="1" applyAlignment="1">
      <alignment horizontal="left" wrapText="1"/>
    </xf>
    <xf numFmtId="0" fontId="21" fillId="0" borderId="28" xfId="0" applyFont="1" applyBorder="1" applyAlignment="1">
      <alignment horizontal="left" wrapText="1"/>
    </xf>
    <xf numFmtId="0" fontId="21" fillId="0" borderId="27" xfId="0" applyFont="1" applyBorder="1" applyAlignment="1">
      <alignment horizontal="right"/>
    </xf>
    <xf numFmtId="0" fontId="21" fillId="0" borderId="24" xfId="0" applyFont="1" applyBorder="1" applyAlignment="1">
      <alignment horizontal="right"/>
    </xf>
    <xf numFmtId="0" fontId="21" fillId="0" borderId="25" xfId="0" applyFont="1" applyBorder="1" applyAlignment="1">
      <alignment horizontal="right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21" fillId="0" borderId="20" xfId="0" applyNumberFormat="1" applyFont="1" applyBorder="1" applyAlignment="1">
      <alignment horizontal="center" vertical="center" wrapText="1"/>
    </xf>
    <xf numFmtId="0" fontId="21" fillId="0" borderId="23" xfId="0" applyFont="1" applyBorder="1" applyAlignment="1">
      <alignment horizontal="left"/>
    </xf>
    <xf numFmtId="0" fontId="21" fillId="0" borderId="24" xfId="0" applyFont="1" applyBorder="1" applyAlignment="1">
      <alignment horizontal="left"/>
    </xf>
    <xf numFmtId="0" fontId="21" fillId="0" borderId="28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21" fillId="0" borderId="29" xfId="0" applyFont="1" applyBorder="1" applyAlignment="1">
      <alignment horizontal="right"/>
    </xf>
    <xf numFmtId="0" fontId="21" fillId="0" borderId="30" xfId="0" applyFont="1" applyBorder="1" applyAlignment="1">
      <alignment horizontal="right"/>
    </xf>
    <xf numFmtId="0" fontId="21" fillId="0" borderId="31" xfId="0" applyFont="1" applyBorder="1" applyAlignment="1">
      <alignment horizontal="right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5" xr:uid="{00000000-0005-0000-0000-000025000000}"/>
    <cellStyle name="Normaallaad 2 2" xfId="53" xr:uid="{00000000-0005-0000-0000-000026000000}"/>
    <cellStyle name="Normaallaad 4" xfId="66" xr:uid="{00000000-0005-0000-0000-000027000000}"/>
    <cellStyle name="Normal 2" xfId="42" xr:uid="{00000000-0005-0000-0000-000028000000}"/>
    <cellStyle name="Normal 2 10" xfId="72" xr:uid="{7DF149F1-85CA-44EE-8DCD-5DB8386655CB}"/>
    <cellStyle name="Normal 2 2" xfId="50" xr:uid="{00000000-0005-0000-0000-000029000000}"/>
    <cellStyle name="Normal 2 3" xfId="67" xr:uid="{00000000-0005-0000-0000-00002A000000}"/>
    <cellStyle name="Normal 23" xfId="48" xr:uid="{00000000-0005-0000-0000-00002B000000}"/>
    <cellStyle name="Normal 3" xfId="43" xr:uid="{00000000-0005-0000-0000-00002C000000}"/>
    <cellStyle name="Normal 3 2" xfId="44" xr:uid="{00000000-0005-0000-0000-00002D000000}"/>
    <cellStyle name="Normal 3 2 4" xfId="56" xr:uid="{00000000-0005-0000-0000-00002E000000}"/>
    <cellStyle name="Normal 3 2 4 2" xfId="57" xr:uid="{00000000-0005-0000-0000-00002F000000}"/>
    <cellStyle name="Normal 3 3" xfId="68" xr:uid="{00000000-0005-0000-0000-000030000000}"/>
    <cellStyle name="Normal 3 4" xfId="58" xr:uid="{00000000-0005-0000-0000-000031000000}"/>
    <cellStyle name="Normal 3 4 2" xfId="71" xr:uid="{638640BC-8D9E-4D88-B140-D83003E7DA31}"/>
    <cellStyle name="Normal 34" xfId="64" xr:uid="{00000000-0005-0000-0000-000032000000}"/>
    <cellStyle name="Normal 35" xfId="55" xr:uid="{00000000-0005-0000-0000-000033000000}"/>
    <cellStyle name="Normal 35 10" xfId="59" xr:uid="{00000000-0005-0000-0000-000034000000}"/>
    <cellStyle name="Normal 4" xfId="52" xr:uid="{00000000-0005-0000-0000-000035000000}"/>
    <cellStyle name="Normal 42 10" xfId="61" xr:uid="{00000000-0005-0000-0000-000036000000}"/>
    <cellStyle name="Normal 42 10 2" xfId="63" xr:uid="{00000000-0005-0000-0000-000037000000}"/>
    <cellStyle name="Normal 45" xfId="49" xr:uid="{00000000-0005-0000-0000-000038000000}"/>
    <cellStyle name="Normal 45 10" xfId="62" xr:uid="{00000000-0005-0000-0000-000039000000}"/>
    <cellStyle name="Normal 46" xfId="46" xr:uid="{00000000-0005-0000-0000-00003A000000}"/>
    <cellStyle name="Normal 46 24" xfId="70" xr:uid="{E76C2D93-65A2-4C32-9E48-2A5E8CF17B2E}"/>
    <cellStyle name="Normal 46 26" xfId="47" xr:uid="{00000000-0005-0000-0000-00003B000000}"/>
    <cellStyle name="Normal 54 5" xfId="69" xr:uid="{00000000-0005-0000-0000-00003C000000}"/>
    <cellStyle name="Normal 8 6 2" xfId="65" xr:uid="{00000000-0005-0000-0000-00003D000000}"/>
    <cellStyle name="Normal_Ahtme2" xfId="60" xr:uid="{00000000-0005-0000-0000-00003E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1" xr:uid="{00000000-0005-0000-0000-000045000000}"/>
    <cellStyle name="Обычный 2 3 3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5"/>
  <sheetViews>
    <sheetView showGridLines="0" tabSelected="1" topLeftCell="A20" workbookViewId="0">
      <selection activeCell="C52" sqref="C52"/>
    </sheetView>
  </sheetViews>
  <sheetFormatPr defaultColWidth="9.109375" defaultRowHeight="13.2" x14ac:dyDescent="0.25"/>
  <cols>
    <col min="1" max="1" width="3.33203125" style="1" customWidth="1"/>
    <col min="2" max="2" width="6.77734375" style="4" customWidth="1"/>
    <col min="3" max="3" width="52.21875" style="3" customWidth="1"/>
    <col min="4" max="4" width="9" style="4" bestFit="1" customWidth="1"/>
    <col min="5" max="5" width="15.44140625" style="4" customWidth="1"/>
    <col min="6" max="6" width="8.5546875" style="4" customWidth="1"/>
    <col min="7" max="7" width="18.6640625" style="5" customWidth="1"/>
    <col min="8" max="8" width="8.5546875" style="1" customWidth="1"/>
    <col min="9" max="16384" width="9.109375" style="1"/>
  </cols>
  <sheetData>
    <row r="1" spans="2:7" ht="34.799999999999997" customHeight="1" x14ac:dyDescent="0.25">
      <c r="B1" s="33" t="s">
        <v>11</v>
      </c>
      <c r="C1" s="34"/>
      <c r="D1" s="34"/>
      <c r="E1" s="34"/>
      <c r="F1" s="34"/>
      <c r="G1" s="34"/>
    </row>
    <row r="3" spans="2:7" x14ac:dyDescent="0.25">
      <c r="B3" s="6" t="s">
        <v>7</v>
      </c>
    </row>
    <row r="4" spans="2:7" x14ac:dyDescent="0.25">
      <c r="B4" s="7" t="s">
        <v>8</v>
      </c>
    </row>
    <row r="6" spans="2:7" ht="13.8" thickBot="1" x14ac:dyDescent="0.3"/>
    <row r="7" spans="2:7" x14ac:dyDescent="0.25">
      <c r="B7" s="35" t="s">
        <v>1</v>
      </c>
      <c r="C7" s="38" t="s">
        <v>0</v>
      </c>
      <c r="D7" s="41" t="s">
        <v>4</v>
      </c>
      <c r="E7" s="41" t="s">
        <v>5</v>
      </c>
      <c r="F7" s="41" t="s">
        <v>12</v>
      </c>
      <c r="G7" s="54" t="s">
        <v>6</v>
      </c>
    </row>
    <row r="8" spans="2:7" x14ac:dyDescent="0.25">
      <c r="B8" s="36"/>
      <c r="C8" s="39"/>
      <c r="D8" s="42"/>
      <c r="E8" s="42"/>
      <c r="F8" s="42"/>
      <c r="G8" s="55"/>
    </row>
    <row r="9" spans="2:7" ht="13.8" thickBot="1" x14ac:dyDescent="0.3">
      <c r="B9" s="37"/>
      <c r="C9" s="40"/>
      <c r="D9" s="42"/>
      <c r="E9" s="42"/>
      <c r="F9" s="42"/>
      <c r="G9" s="56"/>
    </row>
    <row r="10" spans="2:7" x14ac:dyDescent="0.25">
      <c r="B10" s="11" t="s">
        <v>34</v>
      </c>
      <c r="C10" s="52" t="s">
        <v>13</v>
      </c>
      <c r="D10" s="52"/>
      <c r="E10" s="52"/>
      <c r="F10" s="52"/>
      <c r="G10" s="53"/>
    </row>
    <row r="11" spans="2:7" x14ac:dyDescent="0.25">
      <c r="B11" s="23" t="s">
        <v>26</v>
      </c>
      <c r="C11" s="15" t="s">
        <v>112</v>
      </c>
      <c r="D11" s="2" t="s">
        <v>2</v>
      </c>
      <c r="E11" s="8">
        <v>0</v>
      </c>
      <c r="F11" s="13">
        <v>22</v>
      </c>
      <c r="G11" s="9">
        <f>E11*F11</f>
        <v>0</v>
      </c>
    </row>
    <row r="12" spans="2:7" x14ac:dyDescent="0.25">
      <c r="B12" s="24" t="s">
        <v>27</v>
      </c>
      <c r="C12" s="15" t="s">
        <v>114</v>
      </c>
      <c r="D12" s="2" t="s">
        <v>2</v>
      </c>
      <c r="E12" s="8">
        <v>0</v>
      </c>
      <c r="F12" s="13">
        <v>46</v>
      </c>
      <c r="G12" s="9">
        <f t="shared" ref="G12:G27" si="0">E12*F12</f>
        <v>0</v>
      </c>
    </row>
    <row r="13" spans="2:7" x14ac:dyDescent="0.25">
      <c r="B13" s="24" t="s">
        <v>28</v>
      </c>
      <c r="C13" s="15" t="s">
        <v>119</v>
      </c>
      <c r="D13" s="2" t="s">
        <v>2</v>
      </c>
      <c r="E13" s="8">
        <v>0</v>
      </c>
      <c r="F13" s="14">
        <v>4</v>
      </c>
      <c r="G13" s="9">
        <f t="shared" si="0"/>
        <v>0</v>
      </c>
    </row>
    <row r="14" spans="2:7" x14ac:dyDescent="0.25">
      <c r="B14" s="24" t="s">
        <v>29</v>
      </c>
      <c r="C14" s="15" t="s">
        <v>14</v>
      </c>
      <c r="D14" s="2" t="s">
        <v>30</v>
      </c>
      <c r="E14" s="8">
        <v>0</v>
      </c>
      <c r="F14" s="13">
        <v>75.5</v>
      </c>
      <c r="G14" s="9">
        <f t="shared" si="0"/>
        <v>0</v>
      </c>
    </row>
    <row r="15" spans="2:7" x14ac:dyDescent="0.25">
      <c r="B15" s="24" t="s">
        <v>63</v>
      </c>
      <c r="C15" s="15" t="s">
        <v>15</v>
      </c>
      <c r="D15" s="2" t="s">
        <v>3</v>
      </c>
      <c r="E15" s="8">
        <v>0</v>
      </c>
      <c r="F15" s="13">
        <v>54</v>
      </c>
      <c r="G15" s="9">
        <f t="shared" si="0"/>
        <v>0</v>
      </c>
    </row>
    <row r="16" spans="2:7" x14ac:dyDescent="0.25">
      <c r="B16" s="24" t="s">
        <v>64</v>
      </c>
      <c r="C16" s="15" t="s">
        <v>16</v>
      </c>
      <c r="D16" s="2" t="s">
        <v>3</v>
      </c>
      <c r="E16" s="8">
        <v>0</v>
      </c>
      <c r="F16" s="12">
        <v>29.5</v>
      </c>
      <c r="G16" s="9">
        <f t="shared" si="0"/>
        <v>0</v>
      </c>
    </row>
    <row r="17" spans="2:8" x14ac:dyDescent="0.25">
      <c r="B17" s="25" t="s">
        <v>65</v>
      </c>
      <c r="C17" s="15" t="s">
        <v>17</v>
      </c>
      <c r="D17" s="2" t="s">
        <v>30</v>
      </c>
      <c r="E17" s="8">
        <v>0</v>
      </c>
      <c r="F17" s="12">
        <v>36</v>
      </c>
      <c r="G17" s="9">
        <f t="shared" si="0"/>
        <v>0</v>
      </c>
    </row>
    <row r="18" spans="2:8" x14ac:dyDescent="0.25">
      <c r="B18" s="25" t="s">
        <v>66</v>
      </c>
      <c r="C18" s="15" t="s">
        <v>18</v>
      </c>
      <c r="D18" s="2" t="s">
        <v>3</v>
      </c>
      <c r="E18" s="8">
        <v>0</v>
      </c>
      <c r="F18" s="12">
        <v>29.5</v>
      </c>
      <c r="G18" s="9">
        <f t="shared" si="0"/>
        <v>0</v>
      </c>
      <c r="H18" s="10"/>
    </row>
    <row r="19" spans="2:8" x14ac:dyDescent="0.25">
      <c r="B19" s="24" t="s">
        <v>67</v>
      </c>
      <c r="C19" s="15" t="s">
        <v>19</v>
      </c>
      <c r="D19" s="2" t="s">
        <v>3</v>
      </c>
      <c r="E19" s="8">
        <v>0</v>
      </c>
      <c r="F19" s="12">
        <v>29.5</v>
      </c>
      <c r="G19" s="9">
        <f t="shared" si="0"/>
        <v>0</v>
      </c>
    </row>
    <row r="20" spans="2:8" x14ac:dyDescent="0.25">
      <c r="B20" s="24" t="s">
        <v>68</v>
      </c>
      <c r="C20" s="15" t="s">
        <v>20</v>
      </c>
      <c r="D20" s="2" t="s">
        <v>3</v>
      </c>
      <c r="E20" s="8">
        <v>0</v>
      </c>
      <c r="F20" s="12">
        <v>29.5</v>
      </c>
      <c r="G20" s="9">
        <f t="shared" si="0"/>
        <v>0</v>
      </c>
    </row>
    <row r="21" spans="2:8" x14ac:dyDescent="0.25">
      <c r="B21" s="24" t="s">
        <v>69</v>
      </c>
      <c r="C21" s="15" t="s">
        <v>21</v>
      </c>
      <c r="D21" s="2" t="s">
        <v>3</v>
      </c>
      <c r="E21" s="8">
        <v>0</v>
      </c>
      <c r="F21" s="12">
        <v>34</v>
      </c>
      <c r="G21" s="9">
        <f t="shared" si="0"/>
        <v>0</v>
      </c>
    </row>
    <row r="22" spans="2:8" x14ac:dyDescent="0.25">
      <c r="B22" s="24" t="s">
        <v>70</v>
      </c>
      <c r="C22" s="15" t="s">
        <v>22</v>
      </c>
      <c r="D22" s="2" t="s">
        <v>3</v>
      </c>
      <c r="E22" s="8">
        <v>0</v>
      </c>
      <c r="F22" s="12">
        <v>34</v>
      </c>
      <c r="G22" s="9">
        <f t="shared" si="0"/>
        <v>0</v>
      </c>
    </row>
    <row r="23" spans="2:8" x14ac:dyDescent="0.25">
      <c r="B23" s="24" t="s">
        <v>71</v>
      </c>
      <c r="C23" s="15" t="s">
        <v>115</v>
      </c>
      <c r="D23" s="2" t="s">
        <v>3</v>
      </c>
      <c r="E23" s="8">
        <v>0</v>
      </c>
      <c r="F23" s="12">
        <v>34</v>
      </c>
      <c r="G23" s="9">
        <f t="shared" si="0"/>
        <v>0</v>
      </c>
    </row>
    <row r="24" spans="2:8" x14ac:dyDescent="0.25">
      <c r="B24" s="24" t="s">
        <v>72</v>
      </c>
      <c r="C24" s="15" t="s">
        <v>23</v>
      </c>
      <c r="D24" s="2" t="s">
        <v>2</v>
      </c>
      <c r="E24" s="8">
        <v>0</v>
      </c>
      <c r="F24" s="12">
        <v>1</v>
      </c>
      <c r="G24" s="9">
        <f t="shared" si="0"/>
        <v>0</v>
      </c>
    </row>
    <row r="25" spans="2:8" x14ac:dyDescent="0.25">
      <c r="B25" s="24" t="s">
        <v>73</v>
      </c>
      <c r="C25" s="15" t="s">
        <v>24</v>
      </c>
      <c r="D25" s="2" t="s">
        <v>2</v>
      </c>
      <c r="E25" s="8">
        <v>0</v>
      </c>
      <c r="F25" s="12">
        <v>1</v>
      </c>
      <c r="G25" s="9">
        <f t="shared" si="0"/>
        <v>0</v>
      </c>
    </row>
    <row r="26" spans="2:8" x14ac:dyDescent="0.25">
      <c r="B26" s="24" t="s">
        <v>74</v>
      </c>
      <c r="C26" s="15" t="s">
        <v>25</v>
      </c>
      <c r="D26" s="2" t="s">
        <v>30</v>
      </c>
      <c r="E26" s="8">
        <v>0</v>
      </c>
      <c r="F26" s="12">
        <v>25</v>
      </c>
      <c r="G26" s="9">
        <f t="shared" si="0"/>
        <v>0</v>
      </c>
    </row>
    <row r="27" spans="2:8" x14ac:dyDescent="0.25">
      <c r="B27" s="24" t="s">
        <v>75</v>
      </c>
      <c r="C27" s="15" t="s">
        <v>120</v>
      </c>
      <c r="D27" s="2" t="s">
        <v>31</v>
      </c>
      <c r="E27" s="8">
        <v>0</v>
      </c>
      <c r="F27" s="12">
        <v>1</v>
      </c>
      <c r="G27" s="9">
        <f t="shared" si="0"/>
        <v>0</v>
      </c>
    </row>
    <row r="28" spans="2:8" x14ac:dyDescent="0.25">
      <c r="B28" s="43" t="s">
        <v>32</v>
      </c>
      <c r="C28" s="44"/>
      <c r="D28" s="44"/>
      <c r="E28" s="44"/>
      <c r="F28" s="45"/>
      <c r="G28" s="26">
        <f>SUM(G11:G27)</f>
        <v>0</v>
      </c>
    </row>
    <row r="29" spans="2:8" x14ac:dyDescent="0.25">
      <c r="B29" s="27" t="s">
        <v>36</v>
      </c>
      <c r="C29" s="46" t="s">
        <v>33</v>
      </c>
      <c r="D29" s="47"/>
      <c r="E29" s="47"/>
      <c r="F29" s="47"/>
      <c r="G29" s="48"/>
    </row>
    <row r="30" spans="2:8" x14ac:dyDescent="0.25">
      <c r="B30" s="28" t="s">
        <v>76</v>
      </c>
      <c r="C30" s="19" t="s">
        <v>35</v>
      </c>
      <c r="D30" s="2" t="s">
        <v>3</v>
      </c>
      <c r="E30" s="16">
        <v>0</v>
      </c>
      <c r="F30" s="12">
        <v>102</v>
      </c>
      <c r="G30" s="29">
        <f>E30*F30</f>
        <v>0</v>
      </c>
    </row>
    <row r="31" spans="2:8" x14ac:dyDescent="0.25">
      <c r="B31" s="28" t="s">
        <v>80</v>
      </c>
      <c r="C31" s="19" t="s">
        <v>37</v>
      </c>
      <c r="D31" s="2" t="s">
        <v>3</v>
      </c>
      <c r="E31" s="16">
        <v>0</v>
      </c>
      <c r="F31" s="12">
        <v>44</v>
      </c>
      <c r="G31" s="29">
        <f t="shared" ref="G31:G36" si="1">E31*F31</f>
        <v>0</v>
      </c>
    </row>
    <row r="32" spans="2:8" x14ac:dyDescent="0.25">
      <c r="B32" s="28" t="s">
        <v>79</v>
      </c>
      <c r="C32" s="19" t="s">
        <v>116</v>
      </c>
      <c r="D32" s="2" t="s">
        <v>3</v>
      </c>
      <c r="E32" s="16">
        <v>0</v>
      </c>
      <c r="F32" s="12">
        <v>44</v>
      </c>
      <c r="G32" s="29">
        <f t="shared" si="1"/>
        <v>0</v>
      </c>
    </row>
    <row r="33" spans="2:7" x14ac:dyDescent="0.25">
      <c r="B33" s="28" t="s">
        <v>77</v>
      </c>
      <c r="C33" s="19" t="s">
        <v>123</v>
      </c>
      <c r="D33" s="2" t="s">
        <v>3</v>
      </c>
      <c r="E33" s="16">
        <v>0</v>
      </c>
      <c r="F33" s="12">
        <v>57</v>
      </c>
      <c r="G33" s="29">
        <f t="shared" si="1"/>
        <v>0</v>
      </c>
    </row>
    <row r="34" spans="2:7" x14ac:dyDescent="0.25">
      <c r="B34" s="28" t="s">
        <v>78</v>
      </c>
      <c r="C34" s="19" t="s">
        <v>41</v>
      </c>
      <c r="D34" s="2" t="s">
        <v>3</v>
      </c>
      <c r="E34" s="16">
        <v>0</v>
      </c>
      <c r="F34" s="12">
        <v>33</v>
      </c>
      <c r="G34" s="29">
        <f t="shared" si="1"/>
        <v>0</v>
      </c>
    </row>
    <row r="35" spans="2:7" x14ac:dyDescent="0.25">
      <c r="B35" s="28" t="s">
        <v>81</v>
      </c>
      <c r="C35" s="19" t="s">
        <v>43</v>
      </c>
      <c r="D35" s="2" t="s">
        <v>3</v>
      </c>
      <c r="E35" s="16">
        <v>0</v>
      </c>
      <c r="F35" s="12">
        <v>10.8</v>
      </c>
      <c r="G35" s="29">
        <f t="shared" si="1"/>
        <v>0</v>
      </c>
    </row>
    <row r="36" spans="2:7" x14ac:dyDescent="0.25">
      <c r="B36" s="28" t="s">
        <v>82</v>
      </c>
      <c r="C36" s="19" t="s">
        <v>45</v>
      </c>
      <c r="D36" s="2" t="s">
        <v>3</v>
      </c>
      <c r="E36" s="16">
        <v>0</v>
      </c>
      <c r="F36" s="12">
        <v>13.7</v>
      </c>
      <c r="G36" s="29">
        <f t="shared" si="1"/>
        <v>0</v>
      </c>
    </row>
    <row r="37" spans="2:7" x14ac:dyDescent="0.25">
      <c r="B37" s="49" t="s">
        <v>32</v>
      </c>
      <c r="C37" s="50"/>
      <c r="D37" s="50"/>
      <c r="E37" s="50"/>
      <c r="F37" s="51"/>
      <c r="G37" s="26">
        <f>SUM(G30:G36)</f>
        <v>0</v>
      </c>
    </row>
    <row r="38" spans="2:7" x14ac:dyDescent="0.25">
      <c r="B38" s="30" t="s">
        <v>38</v>
      </c>
      <c r="C38" s="57" t="s">
        <v>46</v>
      </c>
      <c r="D38" s="58"/>
      <c r="E38" s="58"/>
      <c r="F38" s="58"/>
      <c r="G38" s="59"/>
    </row>
    <row r="39" spans="2:7" x14ac:dyDescent="0.25">
      <c r="B39" s="28" t="s">
        <v>83</v>
      </c>
      <c r="C39" s="19" t="s">
        <v>121</v>
      </c>
      <c r="D39" s="2" t="s">
        <v>3</v>
      </c>
      <c r="E39" s="16">
        <v>0</v>
      </c>
      <c r="F39" s="2">
        <v>190</v>
      </c>
      <c r="G39" s="29">
        <f>E39*F39</f>
        <v>0</v>
      </c>
    </row>
    <row r="40" spans="2:7" ht="26.4" x14ac:dyDescent="0.25">
      <c r="B40" s="28" t="s">
        <v>84</v>
      </c>
      <c r="C40" s="15" t="s">
        <v>62</v>
      </c>
      <c r="D40" s="2" t="s">
        <v>3</v>
      </c>
      <c r="E40" s="16">
        <v>0</v>
      </c>
      <c r="F40" s="2">
        <v>190</v>
      </c>
      <c r="G40" s="29">
        <f t="shared" ref="G40:G48" si="2">E40*F40</f>
        <v>0</v>
      </c>
    </row>
    <row r="41" spans="2:7" x14ac:dyDescent="0.25">
      <c r="B41" s="28" t="s">
        <v>85</v>
      </c>
      <c r="C41" s="19" t="s">
        <v>124</v>
      </c>
      <c r="D41" s="2" t="s">
        <v>3</v>
      </c>
      <c r="E41" s="16">
        <v>0</v>
      </c>
      <c r="F41" s="2">
        <v>65</v>
      </c>
      <c r="G41" s="29">
        <f t="shared" si="2"/>
        <v>0</v>
      </c>
    </row>
    <row r="42" spans="2:7" x14ac:dyDescent="0.25">
      <c r="B42" s="28" t="s">
        <v>86</v>
      </c>
      <c r="C42" s="19" t="s">
        <v>47</v>
      </c>
      <c r="D42" s="2" t="s">
        <v>3</v>
      </c>
      <c r="E42" s="16">
        <v>0</v>
      </c>
      <c r="F42" s="2">
        <v>6.1</v>
      </c>
      <c r="G42" s="29">
        <f t="shared" si="2"/>
        <v>0</v>
      </c>
    </row>
    <row r="43" spans="2:7" x14ac:dyDescent="0.25">
      <c r="B43" s="28" t="s">
        <v>87</v>
      </c>
      <c r="C43" s="19" t="s">
        <v>122</v>
      </c>
      <c r="D43" s="2" t="s">
        <v>3</v>
      </c>
      <c r="E43" s="16">
        <v>0</v>
      </c>
      <c r="F43" s="2">
        <v>13.8</v>
      </c>
      <c r="G43" s="29">
        <f t="shared" si="2"/>
        <v>0</v>
      </c>
    </row>
    <row r="44" spans="2:7" x14ac:dyDescent="0.25">
      <c r="B44" s="28" t="s">
        <v>88</v>
      </c>
      <c r="C44" s="19" t="s">
        <v>48</v>
      </c>
      <c r="D44" s="2" t="s">
        <v>30</v>
      </c>
      <c r="E44" s="16">
        <v>0</v>
      </c>
      <c r="F44" s="2">
        <v>16</v>
      </c>
      <c r="G44" s="29">
        <f t="shared" si="2"/>
        <v>0</v>
      </c>
    </row>
    <row r="45" spans="2:7" x14ac:dyDescent="0.25">
      <c r="B45" s="28" t="s">
        <v>89</v>
      </c>
      <c r="C45" s="19" t="s">
        <v>49</v>
      </c>
      <c r="D45" s="2" t="s">
        <v>31</v>
      </c>
      <c r="E45" s="16">
        <v>0</v>
      </c>
      <c r="F45" s="2">
        <v>1</v>
      </c>
      <c r="G45" s="29">
        <f t="shared" si="2"/>
        <v>0</v>
      </c>
    </row>
    <row r="46" spans="2:7" x14ac:dyDescent="0.25">
      <c r="B46" s="28" t="s">
        <v>90</v>
      </c>
      <c r="C46" s="19" t="s">
        <v>117</v>
      </c>
      <c r="D46" s="2" t="s">
        <v>31</v>
      </c>
      <c r="E46" s="16">
        <v>0</v>
      </c>
      <c r="F46" s="2">
        <v>1</v>
      </c>
      <c r="G46" s="29">
        <f t="shared" si="2"/>
        <v>0</v>
      </c>
    </row>
    <row r="47" spans="2:7" x14ac:dyDescent="0.25">
      <c r="B47" s="28" t="s">
        <v>91</v>
      </c>
      <c r="C47" s="19" t="s">
        <v>50</v>
      </c>
      <c r="D47" s="2" t="s">
        <v>2</v>
      </c>
      <c r="E47" s="16">
        <v>0</v>
      </c>
      <c r="F47" s="2">
        <v>1</v>
      </c>
      <c r="G47" s="29">
        <f t="shared" si="2"/>
        <v>0</v>
      </c>
    </row>
    <row r="48" spans="2:7" x14ac:dyDescent="0.25">
      <c r="B48" s="28" t="s">
        <v>92</v>
      </c>
      <c r="C48" s="19" t="s">
        <v>51</v>
      </c>
      <c r="D48" s="2" t="s">
        <v>2</v>
      </c>
      <c r="E48" s="16">
        <v>0</v>
      </c>
      <c r="F48" s="2">
        <v>1</v>
      </c>
      <c r="G48" s="29">
        <f t="shared" si="2"/>
        <v>0</v>
      </c>
    </row>
    <row r="49" spans="2:7" x14ac:dyDescent="0.25">
      <c r="B49" s="49" t="s">
        <v>32</v>
      </c>
      <c r="C49" s="50"/>
      <c r="D49" s="50"/>
      <c r="E49" s="50"/>
      <c r="F49" s="51"/>
      <c r="G49" s="26">
        <f>SUM(G39:G48)</f>
        <v>0</v>
      </c>
    </row>
    <row r="50" spans="2:7" x14ac:dyDescent="0.25">
      <c r="B50" s="30" t="s">
        <v>39</v>
      </c>
      <c r="C50" s="57" t="s">
        <v>52</v>
      </c>
      <c r="D50" s="58"/>
      <c r="E50" s="58"/>
      <c r="F50" s="58"/>
      <c r="G50" s="59"/>
    </row>
    <row r="51" spans="2:7" x14ac:dyDescent="0.25">
      <c r="B51" s="28" t="s">
        <v>93</v>
      </c>
      <c r="C51" s="19" t="s">
        <v>125</v>
      </c>
      <c r="D51" s="2" t="s">
        <v>31</v>
      </c>
      <c r="E51" s="16">
        <v>0</v>
      </c>
      <c r="F51" s="12">
        <v>3</v>
      </c>
      <c r="G51" s="29">
        <f>E51*F51</f>
        <v>0</v>
      </c>
    </row>
    <row r="52" spans="2:7" x14ac:dyDescent="0.25">
      <c r="B52" s="28" t="s">
        <v>94</v>
      </c>
      <c r="C52" s="19" t="s">
        <v>53</v>
      </c>
      <c r="D52" s="2" t="s">
        <v>2</v>
      </c>
      <c r="E52" s="16">
        <v>0</v>
      </c>
      <c r="F52" s="12">
        <v>3</v>
      </c>
      <c r="G52" s="29">
        <f t="shared" ref="G52:G54" si="3">E52*F52</f>
        <v>0</v>
      </c>
    </row>
    <row r="53" spans="2:7" x14ac:dyDescent="0.25">
      <c r="B53" s="28" t="s">
        <v>95</v>
      </c>
      <c r="C53" s="19" t="s">
        <v>54</v>
      </c>
      <c r="D53" s="2" t="s">
        <v>3</v>
      </c>
      <c r="E53" s="16">
        <v>0</v>
      </c>
      <c r="F53" s="12">
        <v>7.1</v>
      </c>
      <c r="G53" s="29">
        <f t="shared" si="3"/>
        <v>0</v>
      </c>
    </row>
    <row r="54" spans="2:7" x14ac:dyDescent="0.25">
      <c r="B54" s="28" t="s">
        <v>96</v>
      </c>
      <c r="C54" s="19" t="s">
        <v>55</v>
      </c>
      <c r="D54" s="2" t="s">
        <v>30</v>
      </c>
      <c r="E54" s="16">
        <v>0</v>
      </c>
      <c r="F54" s="12">
        <v>8.5</v>
      </c>
      <c r="G54" s="29">
        <f t="shared" si="3"/>
        <v>0</v>
      </c>
    </row>
    <row r="55" spans="2:7" x14ac:dyDescent="0.25">
      <c r="B55" s="49" t="s">
        <v>32</v>
      </c>
      <c r="C55" s="50"/>
      <c r="D55" s="50"/>
      <c r="E55" s="50"/>
      <c r="F55" s="51"/>
      <c r="G55" s="26">
        <f>SUM(G51:G54)</f>
        <v>0</v>
      </c>
    </row>
    <row r="56" spans="2:7" x14ac:dyDescent="0.25">
      <c r="B56" s="30" t="s">
        <v>40</v>
      </c>
      <c r="C56" s="46" t="s">
        <v>113</v>
      </c>
      <c r="D56" s="47"/>
      <c r="E56" s="47"/>
      <c r="F56" s="47"/>
      <c r="G56" s="48"/>
    </row>
    <row r="57" spans="2:7" ht="13.8" x14ac:dyDescent="0.3">
      <c r="B57" s="28" t="s">
        <v>97</v>
      </c>
      <c r="C57" s="19" t="s">
        <v>107</v>
      </c>
      <c r="D57" s="18" t="s">
        <v>31</v>
      </c>
      <c r="E57" s="16">
        <v>0</v>
      </c>
      <c r="F57" s="17">
        <v>1</v>
      </c>
      <c r="G57" s="29">
        <f>E57*F57</f>
        <v>0</v>
      </c>
    </row>
    <row r="58" spans="2:7" x14ac:dyDescent="0.25">
      <c r="B58" s="28" t="s">
        <v>98</v>
      </c>
      <c r="C58" s="19" t="s">
        <v>108</v>
      </c>
      <c r="D58" s="18" t="s">
        <v>31</v>
      </c>
      <c r="E58" s="16">
        <v>0</v>
      </c>
      <c r="F58" s="17">
        <v>1</v>
      </c>
      <c r="G58" s="29">
        <f t="shared" ref="G58:G62" si="4">E58*F58</f>
        <v>0</v>
      </c>
    </row>
    <row r="59" spans="2:7" x14ac:dyDescent="0.25">
      <c r="B59" s="28" t="s">
        <v>99</v>
      </c>
      <c r="C59" s="19" t="s">
        <v>109</v>
      </c>
      <c r="D59" s="18" t="s">
        <v>31</v>
      </c>
      <c r="E59" s="16">
        <v>0</v>
      </c>
      <c r="F59" s="17">
        <v>1</v>
      </c>
      <c r="G59" s="29">
        <f t="shared" si="4"/>
        <v>0</v>
      </c>
    </row>
    <row r="60" spans="2:7" x14ac:dyDescent="0.25">
      <c r="B60" s="28" t="s">
        <v>100</v>
      </c>
      <c r="C60" s="19" t="s">
        <v>110</v>
      </c>
      <c r="D60" s="18" t="s">
        <v>31</v>
      </c>
      <c r="E60" s="16">
        <v>0</v>
      </c>
      <c r="F60" s="17">
        <v>1</v>
      </c>
      <c r="G60" s="29">
        <f t="shared" si="4"/>
        <v>0</v>
      </c>
    </row>
    <row r="61" spans="2:7" x14ac:dyDescent="0.25">
      <c r="B61" s="28" t="s">
        <v>101</v>
      </c>
      <c r="C61" s="19" t="s">
        <v>111</v>
      </c>
      <c r="D61" s="18" t="s">
        <v>31</v>
      </c>
      <c r="E61" s="16">
        <v>0</v>
      </c>
      <c r="F61" s="17">
        <v>1</v>
      </c>
      <c r="G61" s="29">
        <f t="shared" si="4"/>
        <v>0</v>
      </c>
    </row>
    <row r="62" spans="2:7" x14ac:dyDescent="0.25">
      <c r="B62" s="28" t="s">
        <v>102</v>
      </c>
      <c r="C62" s="19" t="s">
        <v>109</v>
      </c>
      <c r="D62" s="18" t="s">
        <v>31</v>
      </c>
      <c r="E62" s="16">
        <v>0</v>
      </c>
      <c r="F62" s="17">
        <v>1</v>
      </c>
      <c r="G62" s="29">
        <f t="shared" si="4"/>
        <v>0</v>
      </c>
    </row>
    <row r="63" spans="2:7" x14ac:dyDescent="0.25">
      <c r="B63" s="49" t="s">
        <v>32</v>
      </c>
      <c r="C63" s="50"/>
      <c r="D63" s="50"/>
      <c r="E63" s="50"/>
      <c r="F63" s="51"/>
      <c r="G63" s="26">
        <f>SUM(G57:G62)</f>
        <v>0</v>
      </c>
    </row>
    <row r="64" spans="2:7" x14ac:dyDescent="0.25">
      <c r="B64" s="30" t="s">
        <v>42</v>
      </c>
      <c r="C64" s="57" t="s">
        <v>56</v>
      </c>
      <c r="D64" s="58"/>
      <c r="E64" s="58"/>
      <c r="F64" s="58"/>
      <c r="G64" s="59"/>
    </row>
    <row r="65" spans="2:8" x14ac:dyDescent="0.25">
      <c r="B65" s="28" t="s">
        <v>103</v>
      </c>
      <c r="C65" s="19" t="s">
        <v>57</v>
      </c>
      <c r="D65" s="18" t="s">
        <v>31</v>
      </c>
      <c r="E65" s="16">
        <v>0</v>
      </c>
      <c r="F65" s="17">
        <v>1</v>
      </c>
      <c r="G65" s="29">
        <f>E65*F65</f>
        <v>0</v>
      </c>
    </row>
    <row r="66" spans="2:8" x14ac:dyDescent="0.25">
      <c r="B66" s="28" t="s">
        <v>104</v>
      </c>
      <c r="C66" s="19" t="s">
        <v>58</v>
      </c>
      <c r="D66" s="18" t="s">
        <v>31</v>
      </c>
      <c r="E66" s="16">
        <v>0</v>
      </c>
      <c r="F66" s="17">
        <v>1</v>
      </c>
      <c r="G66" s="29">
        <f>E66*F66</f>
        <v>0</v>
      </c>
    </row>
    <row r="67" spans="2:8" x14ac:dyDescent="0.25">
      <c r="B67" s="49" t="s">
        <v>32</v>
      </c>
      <c r="C67" s="50"/>
      <c r="D67" s="50"/>
      <c r="E67" s="50"/>
      <c r="F67" s="51"/>
      <c r="G67" s="26">
        <f>SUM(G65:G66)</f>
        <v>0</v>
      </c>
    </row>
    <row r="68" spans="2:8" x14ac:dyDescent="0.25">
      <c r="B68" s="30" t="s">
        <v>44</v>
      </c>
      <c r="C68" s="57" t="s">
        <v>59</v>
      </c>
      <c r="D68" s="58"/>
      <c r="E68" s="58"/>
      <c r="F68" s="58"/>
      <c r="G68" s="59"/>
    </row>
    <row r="69" spans="2:8" x14ac:dyDescent="0.25">
      <c r="B69" s="31" t="s">
        <v>105</v>
      </c>
      <c r="C69" s="19" t="s">
        <v>60</v>
      </c>
      <c r="D69" s="2" t="s">
        <v>31</v>
      </c>
      <c r="E69" s="20">
        <v>0</v>
      </c>
      <c r="F69" s="2">
        <v>1</v>
      </c>
      <c r="G69" s="29">
        <f>E69*F69</f>
        <v>0</v>
      </c>
    </row>
    <row r="70" spans="2:8" x14ac:dyDescent="0.25">
      <c r="B70" s="28" t="s">
        <v>106</v>
      </c>
      <c r="C70" s="19" t="s">
        <v>61</v>
      </c>
      <c r="D70" s="2" t="s">
        <v>2</v>
      </c>
      <c r="E70" s="20">
        <v>0</v>
      </c>
      <c r="F70" s="2">
        <v>1</v>
      </c>
      <c r="G70" s="29">
        <f>E70*F70</f>
        <v>0</v>
      </c>
    </row>
    <row r="71" spans="2:8" ht="13.8" thickBot="1" x14ac:dyDescent="0.3">
      <c r="B71" s="61" t="s">
        <v>32</v>
      </c>
      <c r="C71" s="62"/>
      <c r="D71" s="62"/>
      <c r="E71" s="62"/>
      <c r="F71" s="63"/>
      <c r="G71" s="32">
        <f>SUM(G69:G70)</f>
        <v>0</v>
      </c>
    </row>
    <row r="72" spans="2:8" ht="13.8" thickBot="1" x14ac:dyDescent="0.3">
      <c r="F72" s="21" t="s">
        <v>9</v>
      </c>
      <c r="G72" s="22">
        <f>G28+G37+G49+G55+G63+G67+G71</f>
        <v>0</v>
      </c>
      <c r="H72" s="10" t="s">
        <v>10</v>
      </c>
    </row>
    <row r="75" spans="2:8" ht="59.4" customHeight="1" x14ac:dyDescent="0.25">
      <c r="B75" s="60" t="s">
        <v>118</v>
      </c>
      <c r="C75" s="60"/>
      <c r="D75" s="60"/>
      <c r="E75" s="60"/>
      <c r="F75" s="60"/>
      <c r="G75" s="60"/>
    </row>
  </sheetData>
  <mergeCells count="22">
    <mergeCell ref="B75:G75"/>
    <mergeCell ref="B63:F63"/>
    <mergeCell ref="C64:G64"/>
    <mergeCell ref="B67:F67"/>
    <mergeCell ref="C68:G68"/>
    <mergeCell ref="B71:F71"/>
    <mergeCell ref="B49:F49"/>
    <mergeCell ref="B55:F55"/>
    <mergeCell ref="C38:G38"/>
    <mergeCell ref="C50:G50"/>
    <mergeCell ref="C56:G56"/>
    <mergeCell ref="C29:G29"/>
    <mergeCell ref="B37:F37"/>
    <mergeCell ref="F7:F9"/>
    <mergeCell ref="C10:G10"/>
    <mergeCell ref="G7:G9"/>
    <mergeCell ref="E7:E9"/>
    <mergeCell ref="B1:G1"/>
    <mergeCell ref="B7:B9"/>
    <mergeCell ref="C7:C9"/>
    <mergeCell ref="D7:D9"/>
    <mergeCell ref="B28:F28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2024-04-09T09:59:25Z</dcterms:modified>
</cp:coreProperties>
</file>